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4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<sst xmlns="http://schemas.openxmlformats.org/spreadsheetml/2006/main" count="157" uniqueCount="70">
  <si>
    <t>Szczegółowy opis Przedmiotu Zamówienia</t>
  </si>
  <si>
    <t>Cena jednostkowa netto</t>
  </si>
  <si>
    <t>SUMA</t>
  </si>
  <si>
    <t>Lp</t>
  </si>
  <si>
    <t>Klasa medyczna produktu, numer katalogowy, producent, nazwa handlowa</t>
  </si>
  <si>
    <t>jedn. miary</t>
  </si>
  <si>
    <t>Ilosć na okres trwania umowy</t>
  </si>
  <si>
    <t>Wartość netto</t>
  </si>
  <si>
    <t>Stawka VAT</t>
  </si>
  <si>
    <t>VAT</t>
  </si>
  <si>
    <t>Cena jednostkowa brutto</t>
  </si>
  <si>
    <t>Opis  produktu oferowanego, wraz z odniesieniem się do każdego z parametrów wskazanych w opisie przedmiotu zamówienia</t>
  </si>
  <si>
    <t>Wartość brutto</t>
  </si>
  <si>
    <t>część nr 1</t>
  </si>
  <si>
    <t>Załącznik  nr 2 do SIWZ</t>
  </si>
  <si>
    <t>szt</t>
  </si>
  <si>
    <t>FORMULARZ CENOWY</t>
  </si>
  <si>
    <t>Zestaw do ciągłej dializy otrzewnowej</t>
  </si>
  <si>
    <t>zestaw nr 1</t>
  </si>
  <si>
    <t>Nakrętki dezynfekujące</t>
  </si>
  <si>
    <t>Dren pośredni o przedłużonej trwałości z zaciskiem skrętnym</t>
  </si>
  <si>
    <t>Adapter tytanowy do dializy otrzewnowej</t>
  </si>
  <si>
    <t>Cewnik Tenckhoffa do dializy otrzewnowej prosty 42 cm</t>
  </si>
  <si>
    <t>Cewnik Tenckhoffa do dializy otrzewnowej samopozycjonujący</t>
  </si>
  <si>
    <t>Zestaw do automatycznej dializy otrzewnowej</t>
  </si>
  <si>
    <t>zestaw nr 2</t>
  </si>
  <si>
    <t>Razem za zestaw nr 1 oraz zestaw nr 2</t>
  </si>
  <si>
    <t>Jałowe worki do ciągłej ambulatoryjnej dializy otrzewnowej zawierające ikodekstrynę o stężeniu 7,5% m/v , pH od 5,0 do 6,0 , pojemność 2000 ml</t>
  </si>
  <si>
    <t>Zacisk do portu wylotowego do cewnika otrzewnowego</t>
  </si>
  <si>
    <t>Worek drenażowy do ciągłej dializy otrzewnowej</t>
  </si>
  <si>
    <t>Kompresy sterylne gazowe 5 cm x 5cm a 3 sztuki ( zestaw)</t>
  </si>
  <si>
    <t xml:space="preserve">Linie główne do cyklera dializy automatycznej z kasetą i 4-drożnymi połączeniami typu Luer </t>
  </si>
  <si>
    <t xml:space="preserve">Linie główne do cyklera dializy automatycznej z kasetą i 8-drożnymi połączeniami typu Luer </t>
  </si>
  <si>
    <t>Dodatkowe zabezpieczenie połączenia ; osłona połączenia używana w dializie otrzewnowej</t>
  </si>
  <si>
    <t xml:space="preserve">Zestaw przedłużający linię pacjenta leczonego automatyczną dializą otrzewnową o długości 3,65 m z łącznikiem Luer Lock </t>
  </si>
  <si>
    <t xml:space="preserve">Korek rozłączeniowy do stosowania w automatycznej dializie otrzewnowej </t>
  </si>
  <si>
    <t xml:space="preserve">Cewnik Tenckhoffa do dializy otrzewnowej prosty 42 cm </t>
  </si>
  <si>
    <t>Cewnik Tenckhoffa do dializy otrzewnowej samopozycjomujący</t>
  </si>
  <si>
    <t>zestaw</t>
  </si>
  <si>
    <t>część nr 2</t>
  </si>
  <si>
    <t xml:space="preserve"> Worki z drenami i sterylnym korkiem iglicowym w dysku, z  płynem dializacyjnym o pojemności 2000 ml lub 2500 ml z trzema stężeniami glukozy : 1,5%,2,3%,4,25% do wyboru;stężenie Ca  1,25 mmol/L lub 1,75 mmol/L; pH roztworu gotowego do podania pacjentowi w przybliżeniu 7,0 -7,4 </t>
  </si>
  <si>
    <t xml:space="preserve">Nakrętka dezynfekująca do korka iglicowego </t>
  </si>
  <si>
    <t>Przedłużacz cewnika zamykany korkiem iglicowym</t>
  </si>
  <si>
    <t xml:space="preserve">Adaptor do cewnika </t>
  </si>
  <si>
    <t>Zestaw drenażowy z workiem PET</t>
  </si>
  <si>
    <t xml:space="preserve">Łącznik stabilizacyjny </t>
  </si>
  <si>
    <t xml:space="preserve">Uchwyt łącznika stabilizacyjnego </t>
  </si>
  <si>
    <t>sztuka</t>
  </si>
  <si>
    <t>Linie do cyklera dializy automatycznej z korkiem iglicowym</t>
  </si>
  <si>
    <t>Adaptor do cewnika Luer Lock</t>
  </si>
  <si>
    <t>Łącznik stabilizacyjny ( podstawka organizer- stabilizująca)</t>
  </si>
  <si>
    <t xml:space="preserve">Adaptor CLIP( łącznik) </t>
  </si>
  <si>
    <t>LUB</t>
  </si>
  <si>
    <t>Ilosć wynikająca z prawa opcji</t>
  </si>
  <si>
    <t>Ilosć do wyceny  - razem</t>
  </si>
  <si>
    <t>zestaw nr 3</t>
  </si>
  <si>
    <t>zestaw nr 4</t>
  </si>
  <si>
    <t>Razem za zestaw nr 3 oraz zestaw nr 4</t>
  </si>
  <si>
    <t>DZPZ/333/22UEPN/2020</t>
  </si>
  <si>
    <t>Płyn do dezynfekcji powierzchni o pojemności min 500 ml</t>
  </si>
  <si>
    <t>Płyn do dezynfekcji rąk  o pojemnosci min.  500 ml</t>
  </si>
  <si>
    <r>
      <t xml:space="preserve">Roztwory do  ambulatoryjnej dializy otrzewnowej w dwóch  objętościach do wyboru :  2500 ml, 5000 ml z trzema stężeniami  glukozy w płynie dializacyjnym 1,36 %; 2,27%;3,86% do wyboru oraz stężeniem Ca 1,25 mmol/L </t>
    </r>
    <r>
      <rPr>
        <b/>
        <sz val="9"/>
        <color indexed="62"/>
        <rFont val="Times New Roman"/>
        <family val="1"/>
      </rPr>
      <t>dopuszcza sie  zaoferowanie  worków  z roztworem do dializy otrzewnowej o stężeniu glukozy  3,86% stężeniu Ca ++1,25 mmol/l, pH roztworu 7,4, objętość 5000ml w miejsce worków  z roztworem do dializy otrzewnowej o stężeniu glukozy  3,86%, stężeniu Ca ++1,25 mmol/l, pH roztworu 7,4, objętość 2500ml</t>
    </r>
  </si>
  <si>
    <t>Płyn do dezynfekcji rąk o pojemności min.  500 ml</t>
  </si>
  <si>
    <t>Płyn do dezynfekcji powierzchni o pojemnosci min. 500 ml.</t>
  </si>
  <si>
    <t xml:space="preserve">Płyn do dezynfekcji powierzchni o pojemności min.  500 ml </t>
  </si>
  <si>
    <t xml:space="preserve">Płyn do dezynfekcji powierzchni o pojemnosci min. 500 ml </t>
  </si>
  <si>
    <t>Worki z  z płynami  dializacyjnymi  o pojemności 5000 ml z trzema stężeniami glukozy : 1,5%,2,3%,4,25% do wyboru;stężenie Ca 1,25 mmol/L lub 1,75 mmol/L do wyboru, z buforem mleczanowym lub wodorowęglanowym pH roztworu gotowego do podania pacjentowi w przybliżeniu 7,0 -7,4</t>
  </si>
  <si>
    <r>
      <t xml:space="preserve">Roztwory do ciągłej ambulatoryjnej dializy otrzewnowej w trzech objętościach do wyboru : 1500 ml, 2000 ml, 2500 ml, z trzema stężeniami  glukozy w płynie dializacyjnym 1,36 %; 2,27%;3,86% do wyboru oraz stężeniem Ca 1,25 mmol/L lub  aminokwasami </t>
    </r>
    <r>
      <rPr>
        <b/>
        <sz val="9"/>
        <color indexed="62"/>
        <rFont val="Times New Roman"/>
        <family val="1"/>
      </rPr>
      <t xml:space="preserve">dopuszcza się zaoferowanie worków do ciągłej  dializy otrzewnowej z płynem dializacyjnym objętość 2,0l, stężenie wapnia 1,25mmol/l, stężenie glukozy  3,86%  w miejsce worków do ciągłej dializy otrzewnowej z płynem dializacyjnym objętość 1,5l, 2,5l, stężenie wapnia 1,25mmol/l, stężenie glukozy 3,86% </t>
    </r>
  </si>
  <si>
    <t>…...................................</t>
  </si>
  <si>
    <t>data i podpis Wykonawcy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</si>
</sst>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,&quot;zł&quot;"/>
    <numFmt numFmtId="167" formatCode="#,##0.00,_z_ł"/>
    <numFmt numFmtId="168" formatCode="#,##0.00\ _z_ł"/>
    <numFmt numFmtId="169" formatCode="0.00;[Red]0.00"/>
    <numFmt numFmtId="170" formatCode="#,##0.00&quot; &quot;[$zł-415];[Red]&quot;-&quot;#,##0.00&quot; &quot;[$zł-415]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41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9"/>
      <name val="Times Roman"/>
      <family val="1"/>
    </font>
    <font>
      <b/>
      <sz val="9"/>
      <name val="Times Bold Italic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b/>
      <i/>
      <sz val="16"/>
      <color indexed="8"/>
      <name val="Liberation Sans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i/>
      <u val="single"/>
      <sz val="11"/>
      <color indexed="8"/>
      <name val="Liberation Sans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 CE"/>
      <family val="0"/>
    </font>
    <font>
      <b/>
      <i/>
      <sz val="16"/>
      <color rgb="FF000000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 CE"/>
      <family val="0"/>
    </font>
    <font>
      <sz val="11"/>
      <color rgb="FF000000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i/>
      <u val="single"/>
      <sz val="11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Protection="0">
      <alignment/>
    </xf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2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Border="0" applyProtection="0">
      <alignment/>
    </xf>
    <xf numFmtId="0" fontId="42" fillId="3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3" fillId="0" borderId="0" applyNumberFormat="0" applyBorder="0" applyProtection="0">
      <alignment horizontal="center" textRotation="90"/>
    </xf>
    <xf numFmtId="0" fontId="44" fillId="0" borderId="0" applyNumberFormat="0" applyBorder="0" applyProtection="0">
      <alignment horizontal="center" textRotation="90"/>
    </xf>
    <xf numFmtId="0" fontId="45" fillId="0" borderId="3" applyNumberFormat="0" applyFill="0" applyAlignment="0" applyProtection="0"/>
    <xf numFmtId="0" fontId="46" fillId="3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52" fillId="0" borderId="0">
      <alignment/>
      <protection/>
    </xf>
    <xf numFmtId="0" fontId="53" fillId="28" borderId="1" applyNumberFormat="0" applyAlignment="0" applyProtection="0"/>
    <xf numFmtId="9" fontId="1" fillId="0" borderId="0" applyFill="0" applyBorder="0" applyAlignment="0" applyProtection="0"/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170" fontId="54" fillId="0" borderId="0" applyBorder="0" applyProtection="0">
      <alignment/>
    </xf>
    <xf numFmtId="170" fontId="54" fillId="0" borderId="0" applyBorder="0" applyProtection="0">
      <alignment/>
    </xf>
    <xf numFmtId="170" fontId="55" fillId="0" borderId="0" applyBorder="0" applyProtection="0">
      <alignment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4" borderId="0" applyNumberFormat="0" applyBorder="0" applyAlignment="0" applyProtection="0"/>
  </cellStyleXfs>
  <cellXfs count="51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168" fontId="5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168" fontId="3" fillId="37" borderId="10" xfId="0" applyNumberFormat="1" applyFont="1" applyFill="1" applyBorder="1" applyAlignment="1">
      <alignment horizontal="center" vertical="center" wrapText="1"/>
    </xf>
    <xf numFmtId="168" fontId="3" fillId="38" borderId="10" xfId="0" applyNumberFormat="1" applyFont="1" applyFill="1" applyBorder="1" applyAlignment="1">
      <alignment horizontal="center" vertical="center" wrapText="1"/>
    </xf>
    <xf numFmtId="168" fontId="3" fillId="39" borderId="10" xfId="0" applyNumberFormat="1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top" wrapText="1"/>
    </xf>
    <xf numFmtId="0" fontId="7" fillId="41" borderId="10" xfId="0" applyFont="1" applyFill="1" applyBorder="1" applyAlignment="1">
      <alignment horizontal="center" vertical="center" wrapText="1"/>
    </xf>
    <xf numFmtId="168" fontId="7" fillId="41" borderId="10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61" fillId="0" borderId="13" xfId="62" applyFont="1" applyBorder="1" applyAlignment="1">
      <alignment wrapText="1"/>
      <protection/>
    </xf>
    <xf numFmtId="0" fontId="5" fillId="42" borderId="10" xfId="0" applyFont="1" applyFill="1" applyBorder="1" applyAlignment="1">
      <alignment horizontal="center" vertical="center" wrapText="1"/>
    </xf>
    <xf numFmtId="0" fontId="61" fillId="0" borderId="14" xfId="62" applyFont="1" applyBorder="1" applyAlignment="1">
      <alignment wrapText="1"/>
      <protection/>
    </xf>
    <xf numFmtId="0" fontId="12" fillId="43" borderId="0" xfId="0" applyFont="1" applyFill="1" applyAlignment="1">
      <alignment horizontal="center" vertical="center"/>
    </xf>
    <xf numFmtId="0" fontId="12" fillId="43" borderId="0" xfId="0" applyFont="1" applyFill="1" applyAlignment="1">
      <alignment/>
    </xf>
    <xf numFmtId="168" fontId="12" fillId="43" borderId="0" xfId="0" applyNumberFormat="1" applyFont="1" applyFill="1" applyAlignment="1">
      <alignment/>
    </xf>
    <xf numFmtId="0" fontId="12" fillId="43" borderId="0" xfId="0" applyFont="1" applyFill="1" applyAlignment="1">
      <alignment horizontal="right"/>
    </xf>
    <xf numFmtId="0" fontId="61" fillId="0" borderId="15" xfId="62" applyFont="1" applyBorder="1" applyAlignment="1">
      <alignment wrapText="1"/>
      <protection/>
    </xf>
    <xf numFmtId="0" fontId="61" fillId="0" borderId="16" xfId="62" applyFont="1" applyBorder="1" applyAlignment="1">
      <alignment wrapText="1"/>
      <protection/>
    </xf>
    <xf numFmtId="0" fontId="61" fillId="0" borderId="10" xfId="62" applyFont="1" applyBorder="1" applyAlignment="1">
      <alignment wrapText="1"/>
      <protection/>
    </xf>
    <xf numFmtId="0" fontId="61" fillId="44" borderId="10" xfId="62" applyFont="1" applyFill="1" applyBorder="1" applyAlignment="1">
      <alignment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168" fontId="10" fillId="37" borderId="10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2" fillId="37" borderId="10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textRotation="255" wrapText="1"/>
    </xf>
    <xf numFmtId="0" fontId="6" fillId="0" borderId="20" xfId="0" applyFont="1" applyFill="1" applyBorder="1" applyAlignment="1">
      <alignment vertical="center" textRotation="255" wrapText="1"/>
    </xf>
    <xf numFmtId="0" fontId="6" fillId="0" borderId="11" xfId="0" applyFont="1" applyFill="1" applyBorder="1" applyAlignment="1">
      <alignment vertical="center" textRotation="255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Excel_BuiltIn_20% — akcent 1 1" xfId="46"/>
    <cellStyle name="Heading" xfId="47"/>
    <cellStyle name="Heading (user)" xfId="48"/>
    <cellStyle name="Heading (user) (user)" xfId="49"/>
    <cellStyle name="Heading1" xfId="50"/>
    <cellStyle name="Heading1 (user)" xfId="51"/>
    <cellStyle name="Heading1 (user) (user)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Obliczenia" xfId="63"/>
    <cellStyle name="Percent" xfId="64"/>
    <cellStyle name="Result" xfId="65"/>
    <cellStyle name="Result (user)" xfId="66"/>
    <cellStyle name="Result (user) (user)" xfId="67"/>
    <cellStyle name="Result2" xfId="68"/>
    <cellStyle name="Result2 (user)" xfId="69"/>
    <cellStyle name="Result2 (user) (user)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61">
      <selection activeCell="D81" sqref="D81"/>
    </sheetView>
  </sheetViews>
  <sheetFormatPr defaultColWidth="8.421875" defaultRowHeight="15"/>
  <cols>
    <col min="1" max="1" width="5.140625" style="9" customWidth="1"/>
    <col min="2" max="2" width="56.8515625" style="2" customWidth="1"/>
    <col min="3" max="3" width="33.00390625" style="0" customWidth="1"/>
    <col min="4" max="4" width="26.28125" style="0" customWidth="1"/>
    <col min="5" max="8" width="8.421875" style="0" customWidth="1"/>
    <col min="9" max="9" width="10.57421875" style="1" customWidth="1"/>
    <col min="10" max="12" width="9.7109375" style="1" customWidth="1"/>
    <col min="13" max="13" width="11.00390625" style="1" customWidth="1"/>
    <col min="14" max="14" width="11.57421875" style="1" customWidth="1"/>
  </cols>
  <sheetData>
    <row r="1" spans="2:14" ht="15">
      <c r="B1" s="4" t="s">
        <v>58</v>
      </c>
      <c r="C1" s="11" t="s">
        <v>16</v>
      </c>
      <c r="D1" s="5"/>
      <c r="E1" s="5"/>
      <c r="F1" s="5"/>
      <c r="G1" s="5"/>
      <c r="H1" s="5"/>
      <c r="I1" s="6"/>
      <c r="J1" s="6"/>
      <c r="K1" s="6"/>
      <c r="L1" s="6"/>
      <c r="M1" s="6" t="s">
        <v>14</v>
      </c>
      <c r="N1" s="6"/>
    </row>
    <row r="4" spans="1:14" ht="15">
      <c r="A4" s="19" t="s">
        <v>13</v>
      </c>
      <c r="B4" s="20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</row>
    <row r="5" spans="1:14" ht="60">
      <c r="A5" s="3" t="s">
        <v>3</v>
      </c>
      <c r="B5" s="7" t="s">
        <v>0</v>
      </c>
      <c r="C5" s="7" t="s">
        <v>11</v>
      </c>
      <c r="D5" s="7" t="s">
        <v>4</v>
      </c>
      <c r="E5" s="7" t="s">
        <v>5</v>
      </c>
      <c r="F5" s="23" t="s">
        <v>6</v>
      </c>
      <c r="G5" s="7" t="s">
        <v>53</v>
      </c>
      <c r="H5" s="7" t="s">
        <v>54</v>
      </c>
      <c r="I5" s="8" t="s">
        <v>1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12</v>
      </c>
    </row>
    <row r="6" spans="1:14" ht="15">
      <c r="A6" s="37" t="s">
        <v>17</v>
      </c>
      <c r="B6" s="38"/>
      <c r="C6" s="38"/>
      <c r="D6" s="39"/>
      <c r="E6" s="7"/>
      <c r="F6" s="23"/>
      <c r="G6" s="7"/>
      <c r="H6" s="7"/>
      <c r="I6" s="8"/>
      <c r="J6" s="8"/>
      <c r="K6" s="8"/>
      <c r="L6" s="8"/>
      <c r="M6" s="8"/>
      <c r="N6" s="8"/>
    </row>
    <row r="7" spans="1:14" ht="108.75">
      <c r="A7" s="41" t="s">
        <v>18</v>
      </c>
      <c r="B7" s="28" t="s">
        <v>67</v>
      </c>
      <c r="C7" s="12"/>
      <c r="D7" s="12"/>
      <c r="E7" s="12" t="s">
        <v>15</v>
      </c>
      <c r="F7" s="33">
        <v>17280</v>
      </c>
      <c r="G7" s="35">
        <v>12960</v>
      </c>
      <c r="H7" s="36">
        <f>F7+G7</f>
        <v>30240</v>
      </c>
      <c r="I7" s="25"/>
      <c r="J7" s="25"/>
      <c r="K7" s="25"/>
      <c r="L7" s="25"/>
      <c r="M7" s="25"/>
      <c r="N7" s="25"/>
    </row>
    <row r="8" spans="1:14" ht="15">
      <c r="A8" s="42"/>
      <c r="B8" s="28" t="s">
        <v>19</v>
      </c>
      <c r="C8" s="12"/>
      <c r="D8" s="12"/>
      <c r="E8" s="12" t="s">
        <v>15</v>
      </c>
      <c r="F8" s="33">
        <v>17280</v>
      </c>
      <c r="G8" s="35">
        <v>12960</v>
      </c>
      <c r="H8" s="36">
        <f aca="true" t="shared" si="0" ref="H8:H17">F8+G8</f>
        <v>30240</v>
      </c>
      <c r="I8" s="25"/>
      <c r="J8" s="25"/>
      <c r="K8" s="25"/>
      <c r="L8" s="25"/>
      <c r="M8" s="25"/>
      <c r="N8" s="25"/>
    </row>
    <row r="9" spans="1:14" ht="15">
      <c r="A9" s="42"/>
      <c r="B9" s="28" t="s">
        <v>28</v>
      </c>
      <c r="C9" s="12"/>
      <c r="D9" s="12"/>
      <c r="E9" s="12" t="s">
        <v>15</v>
      </c>
      <c r="F9" s="33">
        <v>50</v>
      </c>
      <c r="G9" s="35">
        <v>37</v>
      </c>
      <c r="H9" s="36">
        <f t="shared" si="0"/>
        <v>87</v>
      </c>
      <c r="I9" s="25"/>
      <c r="J9" s="25"/>
      <c r="K9" s="25"/>
      <c r="L9" s="25"/>
      <c r="M9" s="25"/>
      <c r="N9" s="25"/>
    </row>
    <row r="10" spans="1:14" ht="15">
      <c r="A10" s="42"/>
      <c r="B10" s="28" t="s">
        <v>20</v>
      </c>
      <c r="C10" s="12"/>
      <c r="D10" s="12"/>
      <c r="E10" s="12" t="s">
        <v>15</v>
      </c>
      <c r="F10" s="33">
        <v>30</v>
      </c>
      <c r="G10" s="35">
        <v>22</v>
      </c>
      <c r="H10" s="36">
        <f t="shared" si="0"/>
        <v>52</v>
      </c>
      <c r="I10" s="25"/>
      <c r="J10" s="25"/>
      <c r="K10" s="25"/>
      <c r="L10" s="25"/>
      <c r="M10" s="25"/>
      <c r="N10" s="25"/>
    </row>
    <row r="11" spans="1:14" ht="15">
      <c r="A11" s="42"/>
      <c r="B11" s="28" t="s">
        <v>21</v>
      </c>
      <c r="C11" s="12"/>
      <c r="D11" s="12"/>
      <c r="E11" s="12" t="s">
        <v>15</v>
      </c>
      <c r="F11" s="33">
        <v>10</v>
      </c>
      <c r="G11" s="35">
        <v>7</v>
      </c>
      <c r="H11" s="36">
        <f t="shared" si="0"/>
        <v>17</v>
      </c>
      <c r="I11" s="25"/>
      <c r="J11" s="25"/>
      <c r="K11" s="25"/>
      <c r="L11" s="25"/>
      <c r="M11" s="25"/>
      <c r="N11" s="25"/>
    </row>
    <row r="12" spans="1:14" ht="15">
      <c r="A12" s="42"/>
      <c r="B12" s="28" t="s">
        <v>29</v>
      </c>
      <c r="C12" s="12"/>
      <c r="D12" s="12"/>
      <c r="E12" s="12" t="s">
        <v>15</v>
      </c>
      <c r="F12" s="33">
        <v>100</v>
      </c>
      <c r="G12" s="35">
        <v>75</v>
      </c>
      <c r="H12" s="36">
        <f t="shared" si="0"/>
        <v>175</v>
      </c>
      <c r="I12" s="25"/>
      <c r="J12" s="25"/>
      <c r="K12" s="25"/>
      <c r="L12" s="25"/>
      <c r="M12" s="25"/>
      <c r="N12" s="25"/>
    </row>
    <row r="13" spans="1:14" ht="15">
      <c r="A13" s="42"/>
      <c r="B13" s="28" t="s">
        <v>30</v>
      </c>
      <c r="C13" s="12"/>
      <c r="D13" s="12"/>
      <c r="E13" s="12" t="s">
        <v>38</v>
      </c>
      <c r="F13" s="33">
        <v>4700</v>
      </c>
      <c r="G13" s="35">
        <v>3525</v>
      </c>
      <c r="H13" s="36">
        <f t="shared" si="0"/>
        <v>8225</v>
      </c>
      <c r="I13" s="25"/>
      <c r="J13" s="25"/>
      <c r="K13" s="25"/>
      <c r="L13" s="25"/>
      <c r="M13" s="25"/>
      <c r="N13" s="25"/>
    </row>
    <row r="14" spans="1:14" ht="15">
      <c r="A14" s="42"/>
      <c r="B14" s="28" t="s">
        <v>22</v>
      </c>
      <c r="C14" s="12"/>
      <c r="D14" s="12"/>
      <c r="E14" s="12" t="s">
        <v>15</v>
      </c>
      <c r="F14" s="33">
        <v>30</v>
      </c>
      <c r="G14" s="35">
        <v>22</v>
      </c>
      <c r="H14" s="36">
        <f t="shared" si="0"/>
        <v>52</v>
      </c>
      <c r="I14" s="25"/>
      <c r="J14" s="25"/>
      <c r="K14" s="25"/>
      <c r="L14" s="25"/>
      <c r="M14" s="25"/>
      <c r="N14" s="25"/>
    </row>
    <row r="15" spans="1:14" ht="15">
      <c r="A15" s="42"/>
      <c r="B15" s="26" t="s">
        <v>23</v>
      </c>
      <c r="C15" s="12"/>
      <c r="D15" s="12"/>
      <c r="E15" s="12" t="s">
        <v>15</v>
      </c>
      <c r="F15" s="34">
        <v>5</v>
      </c>
      <c r="G15" s="35">
        <v>4</v>
      </c>
      <c r="H15" s="36">
        <f t="shared" si="0"/>
        <v>9</v>
      </c>
      <c r="I15" s="25"/>
      <c r="J15" s="25"/>
      <c r="K15" s="25"/>
      <c r="L15" s="25"/>
      <c r="M15" s="25"/>
      <c r="N15" s="25"/>
    </row>
    <row r="16" spans="1:14" ht="15">
      <c r="A16" s="42"/>
      <c r="B16" s="28" t="s">
        <v>60</v>
      </c>
      <c r="C16" s="12"/>
      <c r="D16" s="12"/>
      <c r="E16" s="12" t="s">
        <v>15</v>
      </c>
      <c r="F16" s="33">
        <v>220</v>
      </c>
      <c r="G16" s="35">
        <v>165</v>
      </c>
      <c r="H16" s="36">
        <f t="shared" si="0"/>
        <v>385</v>
      </c>
      <c r="I16" s="25"/>
      <c r="J16" s="25"/>
      <c r="K16" s="25"/>
      <c r="L16" s="25"/>
      <c r="M16" s="25"/>
      <c r="N16" s="25"/>
    </row>
    <row r="17" spans="1:14" ht="15">
      <c r="A17" s="42"/>
      <c r="B17" s="28" t="s">
        <v>59</v>
      </c>
      <c r="C17" s="12"/>
      <c r="D17" s="12"/>
      <c r="E17" s="12" t="s">
        <v>15</v>
      </c>
      <c r="F17" s="33">
        <v>220</v>
      </c>
      <c r="G17" s="35">
        <v>165</v>
      </c>
      <c r="H17" s="36">
        <f t="shared" si="0"/>
        <v>385</v>
      </c>
      <c r="I17" s="25"/>
      <c r="J17" s="25"/>
      <c r="K17" s="25"/>
      <c r="L17" s="25"/>
      <c r="M17" s="25"/>
      <c r="N17" s="25"/>
    </row>
    <row r="18" spans="1:14" ht="15">
      <c r="A18" s="43"/>
      <c r="B18" s="44"/>
      <c r="C18" s="44"/>
      <c r="D18" s="44"/>
      <c r="E18" s="44"/>
      <c r="F18" s="44"/>
      <c r="G18" s="24"/>
      <c r="H18" s="24"/>
      <c r="I18" s="16" t="s">
        <v>2</v>
      </c>
      <c r="J18" s="17"/>
      <c r="K18" s="16"/>
      <c r="L18" s="17"/>
      <c r="M18" s="16"/>
      <c r="N18" s="18"/>
    </row>
    <row r="19" spans="1:14" ht="15">
      <c r="A19" s="45" t="s">
        <v>24</v>
      </c>
      <c r="B19" s="46"/>
      <c r="C19" s="46"/>
      <c r="D19" s="47"/>
      <c r="E19" s="14"/>
      <c r="F19" s="14"/>
      <c r="G19" s="14"/>
      <c r="H19" s="14"/>
      <c r="I19" s="15"/>
      <c r="J19" s="15"/>
      <c r="K19" s="15"/>
      <c r="L19" s="15"/>
      <c r="M19" s="15"/>
      <c r="N19" s="15"/>
    </row>
    <row r="20" spans="1:14" ht="96.75">
      <c r="A20" s="48" t="s">
        <v>25</v>
      </c>
      <c r="B20" s="28" t="s">
        <v>61</v>
      </c>
      <c r="C20" s="12"/>
      <c r="D20" s="12"/>
      <c r="E20" s="12" t="s">
        <v>15</v>
      </c>
      <c r="F20" s="35">
        <v>6480</v>
      </c>
      <c r="G20" s="35">
        <v>6480</v>
      </c>
      <c r="H20" s="36">
        <f>F20+G20</f>
        <v>12960</v>
      </c>
      <c r="I20" s="13"/>
      <c r="J20" s="13"/>
      <c r="K20" s="13"/>
      <c r="L20" s="13"/>
      <c r="M20" s="13"/>
      <c r="N20" s="13"/>
    </row>
    <row r="21" spans="1:14" ht="24.75">
      <c r="A21" s="49"/>
      <c r="B21" s="28" t="s">
        <v>31</v>
      </c>
      <c r="C21" s="12"/>
      <c r="D21" s="12"/>
      <c r="E21" s="12" t="s">
        <v>15</v>
      </c>
      <c r="F21" s="35">
        <v>3240</v>
      </c>
      <c r="G21" s="35">
        <v>3240</v>
      </c>
      <c r="H21" s="36">
        <f aca="true" t="shared" si="1" ref="H21:H34">F21+G21</f>
        <v>6480</v>
      </c>
      <c r="I21" s="13"/>
      <c r="J21" s="13"/>
      <c r="K21" s="13"/>
      <c r="L21" s="13"/>
      <c r="M21" s="13"/>
      <c r="N21" s="13"/>
    </row>
    <row r="22" spans="1:14" ht="24.75">
      <c r="A22" s="49"/>
      <c r="B22" s="28" t="s">
        <v>32</v>
      </c>
      <c r="C22" s="12"/>
      <c r="D22" s="12"/>
      <c r="E22" s="12" t="s">
        <v>15</v>
      </c>
      <c r="F22" s="35">
        <v>810</v>
      </c>
      <c r="G22" s="35">
        <v>810</v>
      </c>
      <c r="H22" s="36">
        <f t="shared" si="1"/>
        <v>1620</v>
      </c>
      <c r="I22" s="13"/>
      <c r="J22" s="13"/>
      <c r="K22" s="13"/>
      <c r="L22" s="13"/>
      <c r="M22" s="13"/>
      <c r="N22" s="13"/>
    </row>
    <row r="23" spans="1:14" ht="15">
      <c r="A23" s="49"/>
      <c r="B23" s="28" t="s">
        <v>19</v>
      </c>
      <c r="C23" s="12"/>
      <c r="D23" s="12"/>
      <c r="E23" s="12" t="s">
        <v>15</v>
      </c>
      <c r="F23" s="35">
        <v>3240</v>
      </c>
      <c r="G23" s="35">
        <v>3240</v>
      </c>
      <c r="H23" s="36">
        <f t="shared" si="1"/>
        <v>6480</v>
      </c>
      <c r="I23" s="13"/>
      <c r="J23" s="13"/>
      <c r="K23" s="13"/>
      <c r="L23" s="13"/>
      <c r="M23" s="13"/>
      <c r="N23" s="13"/>
    </row>
    <row r="24" spans="1:14" ht="24.75">
      <c r="A24" s="49"/>
      <c r="B24" s="28" t="s">
        <v>33</v>
      </c>
      <c r="C24" s="12"/>
      <c r="D24" s="12"/>
      <c r="E24" s="12" t="s">
        <v>15</v>
      </c>
      <c r="F24" s="35">
        <v>3240</v>
      </c>
      <c r="G24" s="35">
        <v>3240</v>
      </c>
      <c r="H24" s="36">
        <f t="shared" si="1"/>
        <v>6480</v>
      </c>
      <c r="I24" s="13"/>
      <c r="J24" s="13"/>
      <c r="K24" s="13"/>
      <c r="L24" s="13"/>
      <c r="M24" s="13"/>
      <c r="N24" s="13"/>
    </row>
    <row r="25" spans="1:14" ht="15">
      <c r="A25" s="49"/>
      <c r="B25" s="28" t="s">
        <v>20</v>
      </c>
      <c r="C25" s="12"/>
      <c r="D25" s="12"/>
      <c r="E25" s="12" t="s">
        <v>15</v>
      </c>
      <c r="F25" s="35">
        <v>22</v>
      </c>
      <c r="G25" s="35">
        <v>22</v>
      </c>
      <c r="H25" s="36">
        <f t="shared" si="1"/>
        <v>44</v>
      </c>
      <c r="I25" s="13"/>
      <c r="J25" s="13"/>
      <c r="K25" s="13"/>
      <c r="L25" s="13"/>
      <c r="M25" s="13"/>
      <c r="N25" s="13"/>
    </row>
    <row r="26" spans="1:14" ht="15">
      <c r="A26" s="49"/>
      <c r="B26" s="28" t="s">
        <v>21</v>
      </c>
      <c r="C26" s="12"/>
      <c r="D26" s="12"/>
      <c r="E26" s="12" t="s">
        <v>15</v>
      </c>
      <c r="F26" s="35">
        <v>7</v>
      </c>
      <c r="G26" s="35">
        <v>7</v>
      </c>
      <c r="H26" s="36">
        <f t="shared" si="1"/>
        <v>14</v>
      </c>
      <c r="I26" s="13"/>
      <c r="J26" s="13"/>
      <c r="K26" s="13"/>
      <c r="L26" s="13"/>
      <c r="M26" s="13"/>
      <c r="N26" s="13"/>
    </row>
    <row r="27" spans="1:14" ht="24.75">
      <c r="A27" s="49"/>
      <c r="B27" s="28" t="s">
        <v>34</v>
      </c>
      <c r="C27" s="12"/>
      <c r="D27" s="12"/>
      <c r="E27" s="12" t="s">
        <v>15</v>
      </c>
      <c r="F27" s="35">
        <v>3240</v>
      </c>
      <c r="G27" s="35">
        <v>3240</v>
      </c>
      <c r="H27" s="36">
        <f t="shared" si="1"/>
        <v>6480</v>
      </c>
      <c r="I27" s="13"/>
      <c r="J27" s="13"/>
      <c r="K27" s="13"/>
      <c r="L27" s="13"/>
      <c r="M27" s="13"/>
      <c r="N27" s="13"/>
    </row>
    <row r="28" spans="1:14" ht="24.75">
      <c r="A28" s="49"/>
      <c r="B28" s="28" t="s">
        <v>35</v>
      </c>
      <c r="C28" s="12"/>
      <c r="D28" s="12"/>
      <c r="E28" s="12" t="s">
        <v>15</v>
      </c>
      <c r="F28" s="35">
        <v>37</v>
      </c>
      <c r="G28" s="35">
        <v>37</v>
      </c>
      <c r="H28" s="36">
        <f t="shared" si="1"/>
        <v>74</v>
      </c>
      <c r="I28" s="13"/>
      <c r="J28" s="13"/>
      <c r="K28" s="13"/>
      <c r="L28" s="13"/>
      <c r="M28" s="13"/>
      <c r="N28" s="13"/>
    </row>
    <row r="29" spans="1:14" ht="15">
      <c r="A29" s="49"/>
      <c r="B29" s="28" t="s">
        <v>36</v>
      </c>
      <c r="C29" s="12"/>
      <c r="D29" s="12"/>
      <c r="E29" s="12" t="s">
        <v>15</v>
      </c>
      <c r="F29" s="35">
        <v>22</v>
      </c>
      <c r="G29" s="35">
        <v>22</v>
      </c>
      <c r="H29" s="36">
        <f t="shared" si="1"/>
        <v>44</v>
      </c>
      <c r="I29" s="13"/>
      <c r="J29" s="13"/>
      <c r="K29" s="13"/>
      <c r="L29" s="13"/>
      <c r="M29" s="13"/>
      <c r="N29" s="13"/>
    </row>
    <row r="30" spans="1:14" ht="15">
      <c r="A30" s="49"/>
      <c r="B30" s="28" t="s">
        <v>37</v>
      </c>
      <c r="C30" s="12"/>
      <c r="D30" s="12"/>
      <c r="E30" s="12" t="s">
        <v>15</v>
      </c>
      <c r="F30" s="35">
        <v>4</v>
      </c>
      <c r="G30" s="35">
        <v>4</v>
      </c>
      <c r="H30" s="36">
        <f t="shared" si="1"/>
        <v>8</v>
      </c>
      <c r="I30" s="13"/>
      <c r="J30" s="13"/>
      <c r="K30" s="13"/>
      <c r="L30" s="13"/>
      <c r="M30" s="13"/>
      <c r="N30" s="13"/>
    </row>
    <row r="31" spans="1:14" ht="15">
      <c r="A31" s="49"/>
      <c r="B31" s="28" t="s">
        <v>30</v>
      </c>
      <c r="C31" s="12"/>
      <c r="D31" s="12"/>
      <c r="E31" s="12" t="s">
        <v>38</v>
      </c>
      <c r="F31" s="35">
        <v>3350</v>
      </c>
      <c r="G31" s="35">
        <v>3350</v>
      </c>
      <c r="H31" s="36">
        <f t="shared" si="1"/>
        <v>6700</v>
      </c>
      <c r="I31" s="13"/>
      <c r="J31" s="13"/>
      <c r="K31" s="13"/>
      <c r="L31" s="13"/>
      <c r="M31" s="13"/>
      <c r="N31" s="13"/>
    </row>
    <row r="32" spans="1:14" ht="15">
      <c r="A32" s="49"/>
      <c r="B32" s="28" t="s">
        <v>62</v>
      </c>
      <c r="C32" s="12"/>
      <c r="D32" s="12"/>
      <c r="E32" s="12" t="s">
        <v>15</v>
      </c>
      <c r="F32" s="35">
        <v>165</v>
      </c>
      <c r="G32" s="35">
        <v>165</v>
      </c>
      <c r="H32" s="36">
        <f t="shared" si="1"/>
        <v>330</v>
      </c>
      <c r="I32" s="13"/>
      <c r="J32" s="13"/>
      <c r="K32" s="13"/>
      <c r="L32" s="13"/>
      <c r="M32" s="13"/>
      <c r="N32" s="13"/>
    </row>
    <row r="33" spans="1:14" ht="15">
      <c r="A33" s="49"/>
      <c r="B33" s="28" t="s">
        <v>63</v>
      </c>
      <c r="C33" s="12"/>
      <c r="D33" s="12"/>
      <c r="E33" s="12" t="s">
        <v>15</v>
      </c>
      <c r="F33" s="35">
        <v>165</v>
      </c>
      <c r="G33" s="35">
        <v>165</v>
      </c>
      <c r="H33" s="36">
        <f t="shared" si="1"/>
        <v>330</v>
      </c>
      <c r="I33" s="13"/>
      <c r="J33" s="13"/>
      <c r="K33" s="13"/>
      <c r="L33" s="13"/>
      <c r="M33" s="13"/>
      <c r="N33" s="13"/>
    </row>
    <row r="34" spans="1:14" ht="15">
      <c r="A34" s="49"/>
      <c r="B34" s="28" t="s">
        <v>29</v>
      </c>
      <c r="C34" s="12"/>
      <c r="D34" s="12"/>
      <c r="E34" s="12" t="s">
        <v>15</v>
      </c>
      <c r="F34" s="35">
        <v>37</v>
      </c>
      <c r="G34" s="35">
        <v>37</v>
      </c>
      <c r="H34" s="36">
        <f t="shared" si="1"/>
        <v>74</v>
      </c>
      <c r="I34" s="13"/>
      <c r="J34" s="13"/>
      <c r="K34" s="13"/>
      <c r="L34" s="13"/>
      <c r="M34" s="13"/>
      <c r="N34" s="13"/>
    </row>
    <row r="35" spans="1:14" ht="15">
      <c r="A35" s="50"/>
      <c r="B35" s="44"/>
      <c r="C35" s="44"/>
      <c r="D35" s="44"/>
      <c r="E35" s="44"/>
      <c r="F35" s="44"/>
      <c r="G35" s="24"/>
      <c r="H35" s="24"/>
      <c r="I35" s="16" t="s">
        <v>2</v>
      </c>
      <c r="J35" s="17"/>
      <c r="K35" s="16"/>
      <c r="L35" s="17"/>
      <c r="M35" s="16"/>
      <c r="N35" s="18"/>
    </row>
    <row r="37" spans="1:14" ht="15">
      <c r="A37" s="10"/>
      <c r="B37" s="40" t="s">
        <v>26</v>
      </c>
      <c r="C37" s="40"/>
      <c r="D37" s="40"/>
      <c r="E37" s="40"/>
      <c r="F37" s="40"/>
      <c r="G37" s="40"/>
      <c r="H37" s="40"/>
      <c r="I37" s="40"/>
      <c r="J37" s="17"/>
      <c r="K37" s="16"/>
      <c r="L37" s="17"/>
      <c r="M37" s="16"/>
      <c r="N37" s="18"/>
    </row>
    <row r="38" spans="1:14" ht="18.75">
      <c r="A38" s="29"/>
      <c r="B38" s="30"/>
      <c r="C38" s="32" t="s">
        <v>52</v>
      </c>
      <c r="D38" s="30"/>
      <c r="E38" s="30"/>
      <c r="F38" s="30"/>
      <c r="G38" s="30"/>
      <c r="H38" s="30"/>
      <c r="I38" s="31"/>
      <c r="J38" s="31"/>
      <c r="K38" s="31"/>
      <c r="L38" s="31"/>
      <c r="M38" s="31"/>
      <c r="N38" s="31"/>
    </row>
    <row r="39" spans="1:14" ht="15">
      <c r="A39" s="37" t="s">
        <v>17</v>
      </c>
      <c r="B39" s="38"/>
      <c r="C39" s="38"/>
      <c r="D39" s="39"/>
      <c r="E39" s="23"/>
      <c r="F39" s="7"/>
      <c r="G39" s="7"/>
      <c r="H39" s="7"/>
      <c r="I39" s="8"/>
      <c r="J39" s="8"/>
      <c r="K39" s="8"/>
      <c r="L39" s="8"/>
      <c r="M39" s="8"/>
      <c r="N39" s="8"/>
    </row>
    <row r="40" spans="1:14" ht="60.75">
      <c r="A40" s="41" t="s">
        <v>55</v>
      </c>
      <c r="B40" s="28" t="s">
        <v>40</v>
      </c>
      <c r="C40" s="12"/>
      <c r="D40" s="12"/>
      <c r="E40" s="33" t="s">
        <v>47</v>
      </c>
      <c r="F40" s="35">
        <v>17333</v>
      </c>
      <c r="G40" s="35">
        <v>13000</v>
      </c>
      <c r="H40" s="36">
        <f>F40+G40</f>
        <v>30333</v>
      </c>
      <c r="I40" s="13"/>
      <c r="J40" s="13"/>
      <c r="K40" s="13"/>
      <c r="L40" s="13"/>
      <c r="M40" s="13"/>
      <c r="N40" s="13"/>
    </row>
    <row r="41" spans="1:14" ht="15">
      <c r="A41" s="42"/>
      <c r="B41" s="28" t="s">
        <v>41</v>
      </c>
      <c r="C41" s="27"/>
      <c r="D41" s="27"/>
      <c r="E41" s="33" t="s">
        <v>47</v>
      </c>
      <c r="F41" s="35">
        <v>17333</v>
      </c>
      <c r="G41" s="35">
        <v>13000</v>
      </c>
      <c r="H41" s="36">
        <f aca="true" t="shared" si="2" ref="H41:H51">F41+G41</f>
        <v>30333</v>
      </c>
      <c r="I41" s="13"/>
      <c r="J41" s="13"/>
      <c r="K41" s="13"/>
      <c r="L41" s="13"/>
      <c r="M41" s="13"/>
      <c r="N41" s="13"/>
    </row>
    <row r="42" spans="1:14" ht="15">
      <c r="A42" s="42"/>
      <c r="B42" s="28" t="s">
        <v>42</v>
      </c>
      <c r="C42" s="12"/>
      <c r="D42" s="12"/>
      <c r="E42" s="33" t="s">
        <v>47</v>
      </c>
      <c r="F42" s="35">
        <v>200</v>
      </c>
      <c r="G42" s="35">
        <v>150</v>
      </c>
      <c r="H42" s="36">
        <f t="shared" si="2"/>
        <v>350</v>
      </c>
      <c r="I42" s="13"/>
      <c r="J42" s="13"/>
      <c r="K42" s="13"/>
      <c r="L42" s="13"/>
      <c r="M42" s="13"/>
      <c r="N42" s="13"/>
    </row>
    <row r="43" spans="1:14" ht="15">
      <c r="A43" s="42"/>
      <c r="B43" s="28" t="s">
        <v>43</v>
      </c>
      <c r="C43" s="12"/>
      <c r="D43" s="12"/>
      <c r="E43" s="33" t="s">
        <v>47</v>
      </c>
      <c r="F43" s="35">
        <v>33</v>
      </c>
      <c r="G43" s="35">
        <v>25</v>
      </c>
      <c r="H43" s="36">
        <f t="shared" si="2"/>
        <v>58</v>
      </c>
      <c r="I43" s="13"/>
      <c r="J43" s="13"/>
      <c r="K43" s="13"/>
      <c r="L43" s="13"/>
      <c r="M43" s="13"/>
      <c r="N43" s="13"/>
    </row>
    <row r="44" spans="1:14" ht="15">
      <c r="A44" s="42"/>
      <c r="B44" s="28" t="s">
        <v>44</v>
      </c>
      <c r="C44" s="12"/>
      <c r="D44" s="12"/>
      <c r="E44" s="33" t="s">
        <v>47</v>
      </c>
      <c r="F44" s="35">
        <v>133</v>
      </c>
      <c r="G44" s="35">
        <v>100</v>
      </c>
      <c r="H44" s="36">
        <f t="shared" si="2"/>
        <v>233</v>
      </c>
      <c r="I44" s="13"/>
      <c r="J44" s="13"/>
      <c r="K44" s="13"/>
      <c r="L44" s="13"/>
      <c r="M44" s="13"/>
      <c r="N44" s="13"/>
    </row>
    <row r="45" spans="1:14" ht="15">
      <c r="A45" s="42"/>
      <c r="B45" s="28" t="s">
        <v>45</v>
      </c>
      <c r="C45" s="12"/>
      <c r="D45" s="12"/>
      <c r="E45" s="33" t="s">
        <v>47</v>
      </c>
      <c r="F45" s="35">
        <v>13</v>
      </c>
      <c r="G45" s="35">
        <v>10</v>
      </c>
      <c r="H45" s="36">
        <f t="shared" si="2"/>
        <v>23</v>
      </c>
      <c r="I45" s="13"/>
      <c r="J45" s="13"/>
      <c r="K45" s="13"/>
      <c r="L45" s="13"/>
      <c r="M45" s="13"/>
      <c r="N45" s="13"/>
    </row>
    <row r="46" spans="1:14" ht="15">
      <c r="A46" s="42"/>
      <c r="B46" s="28" t="s">
        <v>60</v>
      </c>
      <c r="C46" s="12"/>
      <c r="D46" s="12"/>
      <c r="E46" s="33" t="s">
        <v>47</v>
      </c>
      <c r="F46" s="35">
        <v>200</v>
      </c>
      <c r="G46" s="35">
        <v>150</v>
      </c>
      <c r="H46" s="36">
        <f t="shared" si="2"/>
        <v>350</v>
      </c>
      <c r="I46" s="13"/>
      <c r="J46" s="13"/>
      <c r="K46" s="13"/>
      <c r="L46" s="13"/>
      <c r="M46" s="13"/>
      <c r="N46" s="13"/>
    </row>
    <row r="47" spans="1:14" ht="15">
      <c r="A47" s="42"/>
      <c r="B47" s="28" t="s">
        <v>64</v>
      </c>
      <c r="C47" s="12"/>
      <c r="D47" s="12"/>
      <c r="E47" s="33" t="s">
        <v>47</v>
      </c>
      <c r="F47" s="35">
        <v>200</v>
      </c>
      <c r="G47" s="35">
        <v>150</v>
      </c>
      <c r="H47" s="36">
        <f t="shared" si="2"/>
        <v>350</v>
      </c>
      <c r="I47" s="13"/>
      <c r="J47" s="13"/>
      <c r="K47" s="13"/>
      <c r="L47" s="13"/>
      <c r="M47" s="13"/>
      <c r="N47" s="13"/>
    </row>
    <row r="48" spans="1:14" ht="15">
      <c r="A48" s="42"/>
      <c r="B48" s="28" t="s">
        <v>36</v>
      </c>
      <c r="C48" s="12"/>
      <c r="D48" s="12"/>
      <c r="E48" s="33" t="s">
        <v>47</v>
      </c>
      <c r="F48" s="35">
        <v>40</v>
      </c>
      <c r="G48" s="35">
        <v>30</v>
      </c>
      <c r="H48" s="36">
        <f t="shared" si="2"/>
        <v>70</v>
      </c>
      <c r="I48" s="13"/>
      <c r="J48" s="13"/>
      <c r="K48" s="13"/>
      <c r="L48" s="13"/>
      <c r="M48" s="13"/>
      <c r="N48" s="13"/>
    </row>
    <row r="49" spans="1:14" ht="15">
      <c r="A49" s="42"/>
      <c r="B49" s="28" t="s">
        <v>37</v>
      </c>
      <c r="C49" s="12"/>
      <c r="D49" s="12"/>
      <c r="E49" s="33" t="s">
        <v>47</v>
      </c>
      <c r="F49" s="35">
        <v>6</v>
      </c>
      <c r="G49" s="35">
        <v>5</v>
      </c>
      <c r="H49" s="36">
        <f t="shared" si="2"/>
        <v>11</v>
      </c>
      <c r="I49" s="13"/>
      <c r="J49" s="13"/>
      <c r="K49" s="13"/>
      <c r="L49" s="13"/>
      <c r="M49" s="13"/>
      <c r="N49" s="13"/>
    </row>
    <row r="50" spans="1:14" ht="15">
      <c r="A50" s="42"/>
      <c r="B50" s="26" t="s">
        <v>46</v>
      </c>
      <c r="C50" s="12"/>
      <c r="D50" s="12"/>
      <c r="E50" s="34" t="s">
        <v>47</v>
      </c>
      <c r="F50" s="35">
        <v>6</v>
      </c>
      <c r="G50" s="35">
        <v>5</v>
      </c>
      <c r="H50" s="36">
        <f t="shared" si="2"/>
        <v>11</v>
      </c>
      <c r="I50" s="13"/>
      <c r="J50" s="13"/>
      <c r="K50" s="13"/>
      <c r="L50" s="13"/>
      <c r="M50" s="13"/>
      <c r="N50" s="13"/>
    </row>
    <row r="51" spans="1:14" ht="15">
      <c r="A51" s="42"/>
      <c r="B51" s="28" t="s">
        <v>30</v>
      </c>
      <c r="C51" s="12"/>
      <c r="D51" s="12"/>
      <c r="E51" s="33" t="s">
        <v>38</v>
      </c>
      <c r="F51" s="35">
        <v>3467</v>
      </c>
      <c r="G51" s="35">
        <v>2600</v>
      </c>
      <c r="H51" s="36">
        <f t="shared" si="2"/>
        <v>6067</v>
      </c>
      <c r="I51" s="13"/>
      <c r="J51" s="13"/>
      <c r="K51" s="13"/>
      <c r="L51" s="13"/>
      <c r="M51" s="13"/>
      <c r="N51" s="13"/>
    </row>
    <row r="52" spans="1:14" ht="15">
      <c r="A52" s="43"/>
      <c r="B52" s="44"/>
      <c r="C52" s="44"/>
      <c r="D52" s="44"/>
      <c r="E52" s="44"/>
      <c r="F52" s="44"/>
      <c r="G52" s="24"/>
      <c r="H52" s="24"/>
      <c r="I52" s="16" t="s">
        <v>2</v>
      </c>
      <c r="J52" s="17"/>
      <c r="K52" s="16"/>
      <c r="L52" s="17"/>
      <c r="M52" s="16"/>
      <c r="N52" s="18"/>
    </row>
    <row r="53" spans="1:14" ht="15">
      <c r="A53" s="45" t="s">
        <v>24</v>
      </c>
      <c r="B53" s="46"/>
      <c r="C53" s="46"/>
      <c r="D53" s="47"/>
      <c r="E53" s="14"/>
      <c r="F53" s="14"/>
      <c r="G53" s="14"/>
      <c r="H53" s="14"/>
      <c r="I53" s="15"/>
      <c r="J53" s="15"/>
      <c r="K53" s="15"/>
      <c r="L53" s="15"/>
      <c r="M53" s="15"/>
      <c r="N53" s="15"/>
    </row>
    <row r="54" spans="1:14" ht="60.75">
      <c r="A54" s="48" t="s">
        <v>56</v>
      </c>
      <c r="B54" s="28" t="s">
        <v>66</v>
      </c>
      <c r="C54" s="12"/>
      <c r="D54" s="12"/>
      <c r="E54" s="33" t="s">
        <v>47</v>
      </c>
      <c r="F54" s="35">
        <v>6480</v>
      </c>
      <c r="G54" s="35">
        <v>6480</v>
      </c>
      <c r="H54" s="36">
        <f>F54+G54</f>
        <v>12960</v>
      </c>
      <c r="I54" s="13"/>
      <c r="J54" s="13"/>
      <c r="K54" s="13"/>
      <c r="L54" s="13"/>
      <c r="M54" s="13"/>
      <c r="N54" s="13"/>
    </row>
    <row r="55" spans="1:14" ht="15">
      <c r="A55" s="49"/>
      <c r="B55" s="28" t="s">
        <v>48</v>
      </c>
      <c r="C55" s="12"/>
      <c r="D55" s="12"/>
      <c r="E55" s="33" t="s">
        <v>47</v>
      </c>
      <c r="F55" s="35">
        <v>3300</v>
      </c>
      <c r="G55" s="35">
        <v>3300</v>
      </c>
      <c r="H55" s="36">
        <f aca="true" t="shared" si="3" ref="H55:H67">F55+G55</f>
        <v>6600</v>
      </c>
      <c r="I55" s="13"/>
      <c r="J55" s="13"/>
      <c r="K55" s="13"/>
      <c r="L55" s="13"/>
      <c r="M55" s="13"/>
      <c r="N55" s="13"/>
    </row>
    <row r="56" spans="1:14" ht="15">
      <c r="A56" s="49"/>
      <c r="B56" s="28" t="s">
        <v>41</v>
      </c>
      <c r="C56" s="12"/>
      <c r="D56" s="12"/>
      <c r="E56" s="33" t="s">
        <v>47</v>
      </c>
      <c r="F56" s="35">
        <v>3300</v>
      </c>
      <c r="G56" s="35">
        <v>3300</v>
      </c>
      <c r="H56" s="36">
        <f t="shared" si="3"/>
        <v>6600</v>
      </c>
      <c r="I56" s="13"/>
      <c r="J56" s="13"/>
      <c r="K56" s="13"/>
      <c r="L56" s="13"/>
      <c r="M56" s="13"/>
      <c r="N56" s="13"/>
    </row>
    <row r="57" spans="1:14" ht="15">
      <c r="A57" s="49"/>
      <c r="B57" s="28" t="s">
        <v>42</v>
      </c>
      <c r="C57" s="12"/>
      <c r="D57" s="12"/>
      <c r="E57" s="33" t="s">
        <v>47</v>
      </c>
      <c r="F57" s="35">
        <v>30</v>
      </c>
      <c r="G57" s="35">
        <v>30</v>
      </c>
      <c r="H57" s="36">
        <f t="shared" si="3"/>
        <v>60</v>
      </c>
      <c r="I57" s="13"/>
      <c r="J57" s="13"/>
      <c r="K57" s="13"/>
      <c r="L57" s="13"/>
      <c r="M57" s="13"/>
      <c r="N57" s="13"/>
    </row>
    <row r="58" spans="1:14" ht="15">
      <c r="A58" s="49"/>
      <c r="B58" s="28" t="s">
        <v>49</v>
      </c>
      <c r="C58" s="12"/>
      <c r="D58" s="12"/>
      <c r="E58" s="33" t="s">
        <v>47</v>
      </c>
      <c r="F58" s="35">
        <v>15</v>
      </c>
      <c r="G58" s="35">
        <v>15</v>
      </c>
      <c r="H58" s="36">
        <f t="shared" si="3"/>
        <v>30</v>
      </c>
      <c r="I58" s="13"/>
      <c r="J58" s="13"/>
      <c r="K58" s="13"/>
      <c r="L58" s="13"/>
      <c r="M58" s="13"/>
      <c r="N58" s="13"/>
    </row>
    <row r="59" spans="1:14" ht="15">
      <c r="A59" s="49"/>
      <c r="B59" s="28" t="s">
        <v>50</v>
      </c>
      <c r="C59" s="12"/>
      <c r="D59" s="12"/>
      <c r="E59" s="33" t="s">
        <v>47</v>
      </c>
      <c r="F59" s="35">
        <v>2</v>
      </c>
      <c r="G59" s="35">
        <v>2</v>
      </c>
      <c r="H59" s="36">
        <f t="shared" si="3"/>
        <v>4</v>
      </c>
      <c r="I59" s="13"/>
      <c r="J59" s="13"/>
      <c r="K59" s="13"/>
      <c r="L59" s="13"/>
      <c r="M59" s="13"/>
      <c r="N59" s="13"/>
    </row>
    <row r="60" spans="1:14" ht="15">
      <c r="A60" s="49"/>
      <c r="B60" s="28" t="s">
        <v>60</v>
      </c>
      <c r="C60" s="12"/>
      <c r="D60" s="12"/>
      <c r="E60" s="33" t="s">
        <v>47</v>
      </c>
      <c r="F60" s="35">
        <v>150</v>
      </c>
      <c r="G60" s="35">
        <v>150</v>
      </c>
      <c r="H60" s="36">
        <f t="shared" si="3"/>
        <v>300</v>
      </c>
      <c r="I60" s="13"/>
      <c r="J60" s="13"/>
      <c r="K60" s="13"/>
      <c r="L60" s="13"/>
      <c r="M60" s="13"/>
      <c r="N60" s="13"/>
    </row>
    <row r="61" spans="1:14" ht="15">
      <c r="A61" s="49"/>
      <c r="B61" s="28" t="s">
        <v>65</v>
      </c>
      <c r="C61" s="12"/>
      <c r="D61" s="12"/>
      <c r="E61" s="33" t="s">
        <v>47</v>
      </c>
      <c r="F61" s="35">
        <v>150</v>
      </c>
      <c r="G61" s="35">
        <v>150</v>
      </c>
      <c r="H61" s="36">
        <f t="shared" si="3"/>
        <v>300</v>
      </c>
      <c r="I61" s="13"/>
      <c r="J61" s="13"/>
      <c r="K61" s="13"/>
      <c r="L61" s="13"/>
      <c r="M61" s="13"/>
      <c r="N61" s="13"/>
    </row>
    <row r="62" spans="1:14" ht="15">
      <c r="A62" s="49"/>
      <c r="B62" s="28" t="s">
        <v>36</v>
      </c>
      <c r="C62" s="12"/>
      <c r="D62" s="12"/>
      <c r="E62" s="33" t="s">
        <v>47</v>
      </c>
      <c r="F62" s="35">
        <v>45</v>
      </c>
      <c r="G62" s="35">
        <v>45</v>
      </c>
      <c r="H62" s="36">
        <f t="shared" si="3"/>
        <v>90</v>
      </c>
      <c r="I62" s="13"/>
      <c r="J62" s="13"/>
      <c r="K62" s="13"/>
      <c r="L62" s="13"/>
      <c r="M62" s="13"/>
      <c r="N62" s="13"/>
    </row>
    <row r="63" spans="1:14" ht="15">
      <c r="A63" s="49"/>
      <c r="B63" s="28" t="s">
        <v>37</v>
      </c>
      <c r="C63" s="12"/>
      <c r="D63" s="12"/>
      <c r="E63" s="33" t="s">
        <v>47</v>
      </c>
      <c r="F63" s="35">
        <v>7</v>
      </c>
      <c r="G63" s="35">
        <v>7</v>
      </c>
      <c r="H63" s="36">
        <f t="shared" si="3"/>
        <v>14</v>
      </c>
      <c r="I63" s="13"/>
      <c r="J63" s="13"/>
      <c r="K63" s="13"/>
      <c r="L63" s="13"/>
      <c r="M63" s="13"/>
      <c r="N63" s="13"/>
    </row>
    <row r="64" spans="1:14" ht="15">
      <c r="A64" s="49"/>
      <c r="B64" s="26" t="s">
        <v>46</v>
      </c>
      <c r="C64" s="12"/>
      <c r="D64" s="12"/>
      <c r="E64" s="34" t="s">
        <v>47</v>
      </c>
      <c r="F64" s="35">
        <v>7</v>
      </c>
      <c r="G64" s="35">
        <v>7</v>
      </c>
      <c r="H64" s="36">
        <f t="shared" si="3"/>
        <v>14</v>
      </c>
      <c r="I64" s="13"/>
      <c r="J64" s="13"/>
      <c r="K64" s="13"/>
      <c r="L64" s="13"/>
      <c r="M64" s="13"/>
      <c r="N64" s="13"/>
    </row>
    <row r="65" spans="1:14" ht="15">
      <c r="A65" s="49"/>
      <c r="B65" s="26" t="s">
        <v>30</v>
      </c>
      <c r="C65" s="12"/>
      <c r="D65" s="12"/>
      <c r="E65" s="34" t="s">
        <v>38</v>
      </c>
      <c r="F65" s="35">
        <v>3000</v>
      </c>
      <c r="G65" s="35">
        <v>3000</v>
      </c>
      <c r="H65" s="36">
        <f t="shared" si="3"/>
        <v>6000</v>
      </c>
      <c r="I65" s="13"/>
      <c r="J65" s="13"/>
      <c r="K65" s="13"/>
      <c r="L65" s="13"/>
      <c r="M65" s="13"/>
      <c r="N65" s="13"/>
    </row>
    <row r="66" spans="1:14" ht="15">
      <c r="A66" s="49"/>
      <c r="B66" s="28" t="s">
        <v>51</v>
      </c>
      <c r="C66" s="12"/>
      <c r="D66" s="12"/>
      <c r="E66" s="33" t="s">
        <v>47</v>
      </c>
      <c r="F66" s="35">
        <v>6</v>
      </c>
      <c r="G66" s="35">
        <v>6</v>
      </c>
      <c r="H66" s="36">
        <f t="shared" si="3"/>
        <v>12</v>
      </c>
      <c r="I66" s="13"/>
      <c r="J66" s="13"/>
      <c r="K66" s="13"/>
      <c r="L66" s="13"/>
      <c r="M66" s="13"/>
      <c r="N66" s="13"/>
    </row>
    <row r="67" spans="1:14" ht="15">
      <c r="A67" s="49"/>
      <c r="B67" s="28" t="s">
        <v>44</v>
      </c>
      <c r="C67" s="12"/>
      <c r="D67" s="12"/>
      <c r="E67" s="33" t="s">
        <v>47</v>
      </c>
      <c r="F67" s="35">
        <v>1500</v>
      </c>
      <c r="G67" s="35">
        <v>1500</v>
      </c>
      <c r="H67" s="36">
        <f t="shared" si="3"/>
        <v>3000</v>
      </c>
      <c r="I67" s="13"/>
      <c r="J67" s="13"/>
      <c r="K67" s="13"/>
      <c r="L67" s="13"/>
      <c r="M67" s="13"/>
      <c r="N67" s="13"/>
    </row>
    <row r="68" spans="1:14" ht="15">
      <c r="A68" s="50"/>
      <c r="B68" s="44"/>
      <c r="C68" s="44"/>
      <c r="D68" s="44"/>
      <c r="E68" s="44"/>
      <c r="F68" s="44"/>
      <c r="G68" s="24"/>
      <c r="H68" s="24"/>
      <c r="I68" s="16" t="s">
        <v>2</v>
      </c>
      <c r="J68" s="17"/>
      <c r="K68" s="16"/>
      <c r="L68" s="17"/>
      <c r="M68" s="16"/>
      <c r="N68" s="18"/>
    </row>
    <row r="70" spans="1:14" ht="15">
      <c r="A70" s="10"/>
      <c r="B70" s="40" t="s">
        <v>57</v>
      </c>
      <c r="C70" s="40"/>
      <c r="D70" s="40"/>
      <c r="E70" s="40"/>
      <c r="F70" s="40"/>
      <c r="G70" s="40"/>
      <c r="H70" s="40"/>
      <c r="I70" s="40"/>
      <c r="J70" s="17"/>
      <c r="K70" s="16"/>
      <c r="L70" s="17"/>
      <c r="M70" s="16"/>
      <c r="N70" s="18"/>
    </row>
    <row r="73" spans="1:14" ht="15">
      <c r="A73" s="19" t="s">
        <v>39</v>
      </c>
      <c r="B73" s="20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</row>
    <row r="74" spans="1:14" ht="60">
      <c r="A74" s="3" t="s">
        <v>3</v>
      </c>
      <c r="B74" s="7" t="s">
        <v>0</v>
      </c>
      <c r="C74" s="7" t="s">
        <v>11</v>
      </c>
      <c r="D74" s="7" t="s">
        <v>4</v>
      </c>
      <c r="E74" s="7" t="s">
        <v>5</v>
      </c>
      <c r="F74" s="23" t="s">
        <v>6</v>
      </c>
      <c r="G74" s="7" t="s">
        <v>53</v>
      </c>
      <c r="H74" s="7" t="s">
        <v>54</v>
      </c>
      <c r="I74" s="8" t="s">
        <v>1</v>
      </c>
      <c r="J74" s="8" t="s">
        <v>7</v>
      </c>
      <c r="K74" s="8" t="s">
        <v>8</v>
      </c>
      <c r="L74" s="8" t="s">
        <v>9</v>
      </c>
      <c r="M74" s="8" t="s">
        <v>10</v>
      </c>
      <c r="N74" s="8" t="s">
        <v>12</v>
      </c>
    </row>
    <row r="75" spans="1:14" ht="24.75">
      <c r="A75" s="41">
        <v>1</v>
      </c>
      <c r="B75" s="28" t="s">
        <v>27</v>
      </c>
      <c r="C75" s="12"/>
      <c r="D75" s="12"/>
      <c r="E75" s="12" t="s">
        <v>15</v>
      </c>
      <c r="F75" s="33">
        <v>7560</v>
      </c>
      <c r="G75" s="35">
        <v>6480</v>
      </c>
      <c r="H75" s="36">
        <f>F75+G75</f>
        <v>14040</v>
      </c>
      <c r="I75" s="25"/>
      <c r="J75" s="25"/>
      <c r="K75" s="25"/>
      <c r="L75" s="25"/>
      <c r="M75" s="25"/>
      <c r="N75" s="25"/>
    </row>
    <row r="76" spans="1:14" ht="15">
      <c r="A76" s="43"/>
      <c r="B76" s="44"/>
      <c r="C76" s="44"/>
      <c r="D76" s="44"/>
      <c r="E76" s="44"/>
      <c r="F76" s="44"/>
      <c r="G76" s="24"/>
      <c r="H76" s="24"/>
      <c r="I76" s="16" t="s">
        <v>2</v>
      </c>
      <c r="J76" s="17"/>
      <c r="K76" s="16"/>
      <c r="L76" s="17"/>
      <c r="M76" s="16"/>
      <c r="N76" s="18"/>
    </row>
    <row r="79" ht="15">
      <c r="J79" s="1" t="s">
        <v>68</v>
      </c>
    </row>
    <row r="80" ht="15">
      <c r="J80" s="1" t="s">
        <v>69</v>
      </c>
    </row>
  </sheetData>
  <sheetProtection selectLockedCells="1" selectUnlockedCells="1"/>
  <mergeCells count="16">
    <mergeCell ref="A6:D6"/>
    <mergeCell ref="A7:A18"/>
    <mergeCell ref="B18:F18"/>
    <mergeCell ref="A19:D19"/>
    <mergeCell ref="A20:A35"/>
    <mergeCell ref="B35:F35"/>
    <mergeCell ref="A75:A76"/>
    <mergeCell ref="B76:F76"/>
    <mergeCell ref="B37:I37"/>
    <mergeCell ref="A39:D39"/>
    <mergeCell ref="A40:A52"/>
    <mergeCell ref="B52:F52"/>
    <mergeCell ref="A53:D53"/>
    <mergeCell ref="A54:A68"/>
    <mergeCell ref="B68:F68"/>
    <mergeCell ref="B70:I70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60" r:id="rId1"/>
  <headerFooter alignWithMargins="0">
    <oddHeader>&amp;CStrona &amp;P&amp;R&amp;F</oddHead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Marlena Wiska</cp:lastModifiedBy>
  <cp:lastPrinted>2020-05-27T08:00:51Z</cp:lastPrinted>
  <dcterms:created xsi:type="dcterms:W3CDTF">2006-09-15T22:00:00Z</dcterms:created>
  <dcterms:modified xsi:type="dcterms:W3CDTF">2020-08-11T07:32:01Z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